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six\Junsix@PM_Manuals\Docs\"/>
    </mc:Choice>
  </mc:AlternateContent>
  <xr:revisionPtr revIDLastSave="0" documentId="13_ncr:1_{3A727324-DE3F-4FB9-8FC7-6CD65588265A}" xr6:coauthVersionLast="44" xr6:coauthVersionMax="44" xr10:uidLastSave="{00000000-0000-0000-0000-000000000000}"/>
  <bookViews>
    <workbookView xWindow="-120" yWindow="-120" windowWidth="20730" windowHeight="11040" xr2:uid="{48B20100-6C2E-48B3-9898-29E662EB9E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F6" i="1"/>
  <c r="F7" i="1"/>
  <c r="F10" i="1"/>
  <c r="F11" i="1"/>
  <c r="F13" i="1"/>
  <c r="E21" i="1"/>
  <c r="D20" i="1"/>
  <c r="D16" i="1"/>
  <c r="D12" i="1"/>
  <c r="F12" i="1" s="1"/>
  <c r="D8" i="1"/>
  <c r="F8" i="1" s="1"/>
  <c r="C6" i="1"/>
  <c r="C7" i="1"/>
  <c r="C9" i="1"/>
  <c r="C10" i="1"/>
  <c r="C11" i="1"/>
  <c r="C13" i="1"/>
  <c r="C14" i="1"/>
  <c r="F14" i="1" s="1"/>
  <c r="C15" i="1"/>
  <c r="F16" i="1" s="1"/>
  <c r="C17" i="1"/>
  <c r="F17" i="1" s="1"/>
  <c r="C18" i="1"/>
  <c r="F18" i="1" s="1"/>
  <c r="C19" i="1"/>
  <c r="F19" i="1" s="1"/>
  <c r="C5" i="1"/>
  <c r="F5" i="1" s="1"/>
  <c r="F15" i="1" l="1"/>
  <c r="F9" i="1"/>
  <c r="F21" i="1" s="1"/>
</calcChain>
</file>

<file path=xl/sharedStrings.xml><?xml version="1.0" encoding="utf-8"?>
<sst xmlns="http://schemas.openxmlformats.org/spreadsheetml/2006/main" count="27" uniqueCount="26">
  <si>
    <t>Tạm ứng</t>
  </si>
  <si>
    <t>Tháng</t>
  </si>
  <si>
    <t>Quý</t>
  </si>
  <si>
    <t>Năm</t>
  </si>
  <si>
    <t>Đánh giá</t>
  </si>
  <si>
    <t>Quyết toán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</si>
  <si>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</si>
  <si>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</si>
  <si>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</si>
  <si>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</si>
  <si>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</si>
  <si>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</si>
  <si>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</si>
  <si>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</si>
  <si>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</si>
  <si>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</si>
  <si>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</si>
  <si>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</si>
  <si>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2021/Q1</t>
  </si>
  <si>
    <t>2021/Q2</t>
  </si>
  <si>
    <t>2021/Q3</t>
  </si>
  <si>
    <t>2021/Q4</t>
  </si>
  <si>
    <t>2021/Y1</t>
  </si>
  <si>
    <t>Đã tính lương</t>
  </si>
  <si>
    <t>Kỳ đánh giá</t>
  </si>
  <si>
    <t>CÁCH TÍNH LƯƠNG ĐÁNH GIÁ, QUA NHIỀU CHU KỲ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</si>
</sst>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0" borderId="1" xfId="1" applyNumberFormat="1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65" fontId="2" fillId="6" borderId="1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165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9F58-5ED4-4E4D-9111-187699D555B7}">
  <dimension ref="B1:F21"/>
  <sheetViews>
    <sheetView tabSelected="1" workbookViewId="0">
      <selection activeCell="L9" sqref="L9"/>
    </sheetView>
  </sheetViews>
  <sheetFormatPr defaultRowHeight="15" x14ac:dyDescent="0.25"/>
  <cols>
    <col min="3" max="4" width="13.42578125" customWidth="1"/>
    <col min="5" max="5" width="14.28515625" bestFit="1" customWidth="1"/>
    <col min="6" max="6" width="11.5703125" bestFit="1" customWidth="1"/>
  </cols>
  <sheetData>
    <row r="1" spans="2:6" ht="18.75" x14ac:dyDescent="0.3">
      <c r="B1" s="19" t="s">
        <v>25</v>
      </c>
      <c r="C1" s="19"/>
      <c r="D1" s="19"/>
      <c r="E1" s="19"/>
      <c r="F1" s="19"/>
    </row>
    <row r="2" spans="2:6" x14ac:dyDescent="0.25">
      <c r="B2" s="17" t="s">
        <v>24</v>
      </c>
      <c r="C2" s="18"/>
      <c r="D2" s="14">
        <v>3000000</v>
      </c>
      <c r="E2" s="13"/>
      <c r="F2" s="13"/>
    </row>
    <row r="3" spans="2:6" x14ac:dyDescent="0.25">
      <c r="B3" s="15" t="s">
        <v>24</v>
      </c>
      <c r="C3" s="1" t="s">
        <v>0</v>
      </c>
      <c r="D3" s="2" t="s">
        <v>4</v>
      </c>
      <c r="E3" s="3" t="s">
        <v>5</v>
      </c>
      <c r="F3" s="11" t="s">
        <v>23</v>
      </c>
    </row>
    <row r="4" spans="2:6" x14ac:dyDescent="0.25">
      <c r="B4" s="16"/>
      <c r="C4" s="1" t="s">
        <v>1</v>
      </c>
      <c r="D4" s="2" t="s">
        <v>2</v>
      </c>
      <c r="E4" s="3" t="s">
        <v>3</v>
      </c>
      <c r="F4" s="12"/>
    </row>
    <row r="5" spans="2:6" x14ac:dyDescent="0.25">
      <c r="B5" s="5" t="s">
        <v>6</v>
      </c>
      <c r="C5" s="8">
        <f>$D$2 * 0.8</f>
        <v>2400000</v>
      </c>
      <c r="D5" s="4"/>
      <c r="E5" s="4"/>
      <c r="F5" s="8">
        <f>C5</f>
        <v>2400000</v>
      </c>
    </row>
    <row r="6" spans="2:6" x14ac:dyDescent="0.25">
      <c r="B6" s="5" t="s">
        <v>7</v>
      </c>
      <c r="C6" s="8">
        <f>$D$2 * 0.8</f>
        <v>2400000</v>
      </c>
      <c r="D6" s="4"/>
      <c r="E6" s="4"/>
      <c r="F6" s="8">
        <f t="shared" ref="F6:F19" si="0">C6</f>
        <v>2400000</v>
      </c>
    </row>
    <row r="7" spans="2:6" x14ac:dyDescent="0.25">
      <c r="B7" s="5" t="s">
        <v>8</v>
      </c>
      <c r="C7" s="8">
        <f>$D$2 * 0.8</f>
        <v>2400000</v>
      </c>
      <c r="D7" s="4"/>
      <c r="E7" s="4"/>
      <c r="F7" s="8">
        <f t="shared" si="0"/>
        <v>2400000</v>
      </c>
    </row>
    <row r="8" spans="2:6" x14ac:dyDescent="0.25">
      <c r="B8" s="6" t="s">
        <v>18</v>
      </c>
      <c r="C8" s="20"/>
      <c r="D8" s="9">
        <f>D2*3*1.1</f>
        <v>9900000</v>
      </c>
      <c r="E8" s="4"/>
      <c r="F8" s="9">
        <f>D8-SUM(C5:C7)</f>
        <v>2700000</v>
      </c>
    </row>
    <row r="9" spans="2:6" x14ac:dyDescent="0.25">
      <c r="B9" s="5" t="s">
        <v>9</v>
      </c>
      <c r="C9" s="8">
        <f>$D$2 * 0.8</f>
        <v>2400000</v>
      </c>
      <c r="D9" s="4"/>
      <c r="E9" s="4"/>
      <c r="F9" s="8">
        <f t="shared" si="0"/>
        <v>2400000</v>
      </c>
    </row>
    <row r="10" spans="2:6" x14ac:dyDescent="0.25">
      <c r="B10" s="5" t="s">
        <v>10</v>
      </c>
      <c r="C10" s="8">
        <f>$D$2 * 0.8</f>
        <v>2400000</v>
      </c>
      <c r="D10" s="4"/>
      <c r="E10" s="4"/>
      <c r="F10" s="8">
        <f t="shared" si="0"/>
        <v>2400000</v>
      </c>
    </row>
    <row r="11" spans="2:6" x14ac:dyDescent="0.25">
      <c r="B11" s="5" t="s">
        <v>11</v>
      </c>
      <c r="C11" s="8">
        <f>$D$2 * 0.8</f>
        <v>2400000</v>
      </c>
      <c r="D11" s="4"/>
      <c r="E11" s="4"/>
      <c r="F11" s="8">
        <f t="shared" si="0"/>
        <v>2400000</v>
      </c>
    </row>
    <row r="12" spans="2:6" x14ac:dyDescent="0.25">
      <c r="B12" s="6" t="s">
        <v>19</v>
      </c>
      <c r="C12" s="20"/>
      <c r="D12" s="9">
        <f>D2*3*0.9</f>
        <v>8100000</v>
      </c>
      <c r="E12" s="4"/>
      <c r="F12" s="9">
        <f>D12-SUM(C9:C11)</f>
        <v>900000</v>
      </c>
    </row>
    <row r="13" spans="2:6" x14ac:dyDescent="0.25">
      <c r="B13" s="5" t="s">
        <v>12</v>
      </c>
      <c r="C13" s="8">
        <f>$D$2 * 0.8</f>
        <v>2400000</v>
      </c>
      <c r="D13" s="4"/>
      <c r="E13" s="4"/>
      <c r="F13" s="8">
        <f t="shared" si="0"/>
        <v>2400000</v>
      </c>
    </row>
    <row r="14" spans="2:6" x14ac:dyDescent="0.25">
      <c r="B14" s="5" t="s">
        <v>13</v>
      </c>
      <c r="C14" s="8">
        <f>$D$2 * 0.8</f>
        <v>2400000</v>
      </c>
      <c r="D14" s="4"/>
      <c r="E14" s="4"/>
      <c r="F14" s="8">
        <f t="shared" si="0"/>
        <v>2400000</v>
      </c>
    </row>
    <row r="15" spans="2:6" x14ac:dyDescent="0.25">
      <c r="B15" s="5" t="s">
        <v>14</v>
      </c>
      <c r="C15" s="8">
        <f>$D$2 * 0.8</f>
        <v>2400000</v>
      </c>
      <c r="D15" s="4"/>
      <c r="E15" s="4"/>
      <c r="F15" s="8">
        <f t="shared" si="0"/>
        <v>2400000</v>
      </c>
    </row>
    <row r="16" spans="2:6" x14ac:dyDescent="0.25">
      <c r="B16" s="6" t="s">
        <v>20</v>
      </c>
      <c r="C16" s="20"/>
      <c r="D16" s="9">
        <f>D2*3*1.05</f>
        <v>9450000</v>
      </c>
      <c r="E16" s="4"/>
      <c r="F16" s="9">
        <f>D16-SUM(C13:C15)</f>
        <v>2250000</v>
      </c>
    </row>
    <row r="17" spans="2:6" x14ac:dyDescent="0.25">
      <c r="B17" s="5" t="s">
        <v>15</v>
      </c>
      <c r="C17" s="8">
        <f>$D$2 * 0.8</f>
        <v>2400000</v>
      </c>
      <c r="D17" s="4"/>
      <c r="E17" s="4"/>
      <c r="F17" s="8">
        <f t="shared" si="0"/>
        <v>2400000</v>
      </c>
    </row>
    <row r="18" spans="2:6" x14ac:dyDescent="0.25">
      <c r="B18" s="5" t="s">
        <v>16</v>
      </c>
      <c r="C18" s="8">
        <f>$D$2 * 0.8</f>
        <v>2400000</v>
      </c>
      <c r="D18" s="4"/>
      <c r="E18" s="4"/>
      <c r="F18" s="8">
        <f t="shared" si="0"/>
        <v>2400000</v>
      </c>
    </row>
    <row r="19" spans="2:6" x14ac:dyDescent="0.25">
      <c r="B19" s="5" t="s">
        <v>17</v>
      </c>
      <c r="C19" s="8">
        <f>$D$2 * 0.8</f>
        <v>2400000</v>
      </c>
      <c r="D19" s="4"/>
      <c r="E19" s="4"/>
      <c r="F19" s="8">
        <f t="shared" si="0"/>
        <v>2400000</v>
      </c>
    </row>
    <row r="20" spans="2:6" x14ac:dyDescent="0.25">
      <c r="B20" s="6" t="s">
        <v>21</v>
      </c>
      <c r="C20" s="4"/>
      <c r="D20" s="9">
        <f>D2*3</f>
        <v>9000000</v>
      </c>
      <c r="E20" s="4"/>
      <c r="F20" s="9">
        <f>D20-SUM(C17:C19)</f>
        <v>1800000</v>
      </c>
    </row>
    <row r="21" spans="2:6" x14ac:dyDescent="0.25">
      <c r="B21" s="7" t="s">
        <v>22</v>
      </c>
      <c r="C21" s="4"/>
      <c r="D21" s="4"/>
      <c r="E21" s="10">
        <f>D2*12*1.05</f>
        <v>37800000</v>
      </c>
      <c r="F21" s="10">
        <f>E21-SUM(F5:F20)</f>
        <v>1350000</v>
      </c>
    </row>
  </sheetData>
  <mergeCells count="4">
    <mergeCell ref="F3:F4"/>
    <mergeCell ref="B3:B4"/>
    <mergeCell ref="B2:C2"/>
    <mergeCell ref="B1:F1"/>
  </mergeCells>
  <phoneticPr fontId="4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2021-10-23T07:23:50Z</dcterms:created>
  <dcterms:modified xsi:type="dcterms:W3CDTF">2021-10-23T08:43:45Z</dcterms:modified>
</cp:coreProperties>
</file>